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thomas\HJV\"/>
    </mc:Choice>
  </mc:AlternateContent>
  <xr:revisionPtr revIDLastSave="0" documentId="13_ncr:1_{11235E65-AD8F-48A4-9D17-E7B7451C5421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Reisekostenabrechnung" sheetId="1" r:id="rId1"/>
  </sheets>
  <definedNames>
    <definedName name="FRA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C49" i="1"/>
  <c r="E49" i="1"/>
  <c r="F49" i="1"/>
  <c r="C50" i="1"/>
  <c r="E50" i="1"/>
  <c r="F50" i="1"/>
  <c r="C51" i="1"/>
  <c r="E51" i="1"/>
  <c r="F51" i="1"/>
  <c r="C52" i="1"/>
  <c r="F52" i="1"/>
  <c r="C53" i="1"/>
  <c r="F53" i="1"/>
  <c r="C54" i="1"/>
  <c r="E54" i="1"/>
  <c r="F54" i="1"/>
  <c r="G55" i="1"/>
  <c r="F59" i="1"/>
  <c r="B55" i="1"/>
  <c r="D55" i="1"/>
  <c r="F55" i="1"/>
</calcChain>
</file>

<file path=xl/sharedStrings.xml><?xml version="1.0" encoding="utf-8"?>
<sst xmlns="http://schemas.openxmlformats.org/spreadsheetml/2006/main" count="64" uniqueCount="58">
  <si>
    <t>(Datum, Uhrzeit)</t>
  </si>
  <si>
    <t>Deutsche Bahn</t>
  </si>
  <si>
    <t>(Bitte Rechnung beilegen)</t>
  </si>
  <si>
    <t>Mietwagen/Sponsorfahrzeug</t>
  </si>
  <si>
    <t>Flugzeug</t>
  </si>
  <si>
    <t>Eigener PKW</t>
  </si>
  <si>
    <t>(Bitte ankreuzen)</t>
  </si>
  <si>
    <t>Betrag:</t>
  </si>
  <si>
    <t>amtl.Kennzeichen:</t>
  </si>
  <si>
    <t>km</t>
  </si>
  <si>
    <t>€/km</t>
  </si>
  <si>
    <t>1. Fahrtkosten</t>
  </si>
  <si>
    <t>2. Tagegelder</t>
  </si>
  <si>
    <t>GER</t>
  </si>
  <si>
    <t>Nation/Land</t>
  </si>
  <si>
    <t>Höchstsatz:</t>
  </si>
  <si>
    <t>Vorname, Nachname:</t>
  </si>
  <si>
    <t>Wohnanschrift:</t>
  </si>
  <si>
    <t>Telefon:</t>
  </si>
  <si>
    <t>Kreditinstitut:</t>
  </si>
  <si>
    <t>IBAN:</t>
  </si>
  <si>
    <t>Anlass:</t>
  </si>
  <si>
    <t>Reiseziel:</t>
  </si>
  <si>
    <t>Genehmigt durch:</t>
  </si>
  <si>
    <t>Funktion:</t>
  </si>
  <si>
    <t>(Bitte Rechnung und Tankbeleg beilegen. In diesem Fall können keine km abgerechnet werden)</t>
  </si>
  <si>
    <t>Bemerkungen:</t>
  </si>
  <si>
    <t>Art der Verpflegung</t>
  </si>
  <si>
    <t>Gesamt</t>
  </si>
  <si>
    <t>ohne Verpflegung</t>
  </si>
  <si>
    <t>mit Frühstück</t>
  </si>
  <si>
    <t>mit Mittag oder Abendessen</t>
  </si>
  <si>
    <t>mit Frühstück und Mittag-/Abendessen</t>
  </si>
  <si>
    <t>mit Mittag- und Abendessen</t>
  </si>
  <si>
    <t>mit voller Verpflegung</t>
  </si>
  <si>
    <t xml:space="preserve"> bei Reisen mit Übernachtung keine Mindestzeit (0:01-23:59 Stunden)</t>
  </si>
  <si>
    <t>GESAMTBETRAG</t>
  </si>
  <si>
    <t>Ich versichere die Richtigkeit meiner Angaben</t>
  </si>
  <si>
    <t>Datum</t>
  </si>
  <si>
    <t>Unterschrift</t>
  </si>
  <si>
    <t>sachlich richtig</t>
  </si>
  <si>
    <t>zur Zahlung angewiesen</t>
  </si>
  <si>
    <t>rechnerisch geprüft</t>
  </si>
  <si>
    <t>Bitte die gelben Felder befüllen!</t>
  </si>
  <si>
    <r>
      <t xml:space="preserve">Übernachtungskosten  </t>
    </r>
    <r>
      <rPr>
        <sz val="10"/>
        <color theme="1"/>
        <rFont val="Calibri"/>
        <family val="2"/>
        <scheme val="minor"/>
      </rPr>
      <t>(Bitte Rechnung beilegen; ohne Beleg € 20,00/Nacht)</t>
    </r>
    <r>
      <rPr>
        <sz val="13"/>
        <color theme="1"/>
        <rFont val="Calibri"/>
        <family val="2"/>
        <scheme val="minor"/>
      </rPr>
      <t>:</t>
    </r>
  </si>
  <si>
    <t>Verlassen der Wohnung:</t>
  </si>
  <si>
    <t>Beginn Dienstgeschäft:</t>
  </si>
  <si>
    <t>Ende Dienstgeschäft:</t>
  </si>
  <si>
    <t>Ankunft in Wohnung:</t>
  </si>
  <si>
    <t>Tage ab 24 Std.</t>
  </si>
  <si>
    <t>Tage ab * - 23:59 Std.</t>
  </si>
  <si>
    <r>
      <t xml:space="preserve">Sonstige Kosten (Maut, Vignette, etc.) </t>
    </r>
    <r>
      <rPr>
        <sz val="10"/>
        <color theme="1"/>
        <rFont val="Calibri"/>
        <family val="2"/>
        <scheme val="minor"/>
      </rPr>
      <t xml:space="preserve"> (Bitte Rechnung beilegen)</t>
    </r>
    <r>
      <rPr>
        <sz val="13"/>
        <color theme="1"/>
        <rFont val="Calibri"/>
        <family val="2"/>
        <scheme val="minor"/>
      </rPr>
      <t>:</t>
    </r>
  </si>
  <si>
    <t>Hamburger Judo-Verband e.V.</t>
  </si>
  <si>
    <t>Eulenkamp 75</t>
  </si>
  <si>
    <t>Fahrt pro Km</t>
  </si>
  <si>
    <t xml:space="preserve">*Bei Eintagesreisen Abwesenheit von mehr als 8 Stunden, sowie für den An- und Abreisetag </t>
  </si>
  <si>
    <t>22049 Hamburg</t>
  </si>
  <si>
    <t>Reisekostenabrechnung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</si>
</sst>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#,##0.00\ &quot;€&quot;"/>
    <numFmt numFmtId="166" formatCode="#,##0.00&quot;$&quot;"/>
  </numFmts>
  <fonts count="19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name val="Times CE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b/>
      <u val="double"/>
      <sz val="18"/>
      <color theme="1"/>
      <name val="Calibri"/>
      <family val="2"/>
      <scheme val="minor"/>
    </font>
    <font>
      <sz val="8"/>
      <name val="Times CE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3"/>
      <name val="Calibri"/>
      <family val="2"/>
      <scheme val="minor"/>
    </font>
    <font>
      <i/>
      <sz val="13"/>
      <name val="Calibri"/>
      <family val="2"/>
      <scheme val="minor"/>
    </font>
    <font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0" fillId="0" borderId="8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166" fontId="0" fillId="0" borderId="0" xfId="0" applyNumberFormat="1"/>
    <xf numFmtId="0" fontId="2" fillId="0" borderId="5" xfId="0" applyFont="1" applyBorder="1"/>
    <xf numFmtId="0" fontId="10" fillId="0" borderId="0" xfId="0" applyFont="1"/>
    <xf numFmtId="0" fontId="0" fillId="0" borderId="0" xfId="0" applyProtection="1">
      <protection locked="0"/>
    </xf>
    <xf numFmtId="0" fontId="4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5" fillId="0" borderId="6" xfId="0" applyFont="1" applyBorder="1" applyAlignment="1">
      <alignment horizontal="center" vertical="top"/>
    </xf>
    <xf numFmtId="14" fontId="7" fillId="2" borderId="11" xfId="0" applyNumberFormat="1" applyFont="1" applyFill="1" applyBorder="1" applyAlignment="1" applyProtection="1">
      <alignment shrinkToFit="1"/>
      <protection locked="0"/>
    </xf>
    <xf numFmtId="0" fontId="6" fillId="0" borderId="0" xfId="0" applyFont="1" applyAlignment="1">
      <alignment vertical="top"/>
    </xf>
    <xf numFmtId="0" fontId="11" fillId="0" borderId="6" xfId="0" applyFont="1" applyBorder="1" applyAlignment="1">
      <alignment vertical="center" wrapText="1"/>
    </xf>
    <xf numFmtId="0" fontId="3" fillId="0" borderId="8" xfId="0" applyFont="1" applyBorder="1"/>
    <xf numFmtId="0" fontId="3" fillId="0" borderId="9" xfId="0" applyFont="1" applyBorder="1"/>
    <xf numFmtId="44" fontId="7" fillId="0" borderId="1" xfId="0" applyNumberFormat="1" applyFont="1" applyBorder="1" applyAlignment="1">
      <alignment horizontal="center" vertical="center" shrinkToFit="1"/>
    </xf>
    <xf numFmtId="44" fontId="7" fillId="0" borderId="2" xfId="0" applyNumberFormat="1" applyFont="1" applyBorder="1" applyAlignment="1">
      <alignment horizontal="center" shrinkToFit="1"/>
    </xf>
    <xf numFmtId="44" fontId="7" fillId="0" borderId="2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shrinkToFit="1"/>
    </xf>
    <xf numFmtId="44" fontId="14" fillId="0" borderId="1" xfId="0" applyNumberFormat="1" applyFont="1" applyBorder="1" applyAlignment="1">
      <alignment horizontal="center" shrinkToFit="1"/>
    </xf>
    <xf numFmtId="0" fontId="15" fillId="0" borderId="0" xfId="0" applyFont="1"/>
    <xf numFmtId="0" fontId="15" fillId="0" borderId="8" xfId="0" applyFont="1" applyBorder="1"/>
    <xf numFmtId="0" fontId="15" fillId="2" borderId="1" xfId="0" applyFont="1" applyFill="1" applyBorder="1"/>
    <xf numFmtId="44" fontId="15" fillId="2" borderId="1" xfId="0" applyNumberFormat="1" applyFont="1" applyFill="1" applyBorder="1"/>
    <xf numFmtId="0" fontId="15" fillId="0" borderId="9" xfId="0" applyFont="1" applyBorder="1"/>
    <xf numFmtId="0" fontId="15" fillId="0" borderId="5" xfId="0" applyFont="1" applyBorder="1"/>
    <xf numFmtId="0" fontId="15" fillId="0" borderId="6" xfId="0" applyFont="1" applyBorder="1"/>
    <xf numFmtId="0" fontId="15" fillId="2" borderId="13" xfId="0" applyFont="1" applyFill="1" applyBorder="1"/>
    <xf numFmtId="0" fontId="15" fillId="0" borderId="7" xfId="0" applyFont="1" applyBorder="1"/>
    <xf numFmtId="0" fontId="15" fillId="0" borderId="0" xfId="0" applyFont="1" applyAlignment="1">
      <alignment horizontal="center"/>
    </xf>
    <xf numFmtId="164" fontId="15" fillId="0" borderId="0" xfId="0" applyNumberFormat="1" applyFont="1"/>
    <xf numFmtId="164" fontId="15" fillId="0" borderId="1" xfId="0" applyNumberFormat="1" applyFont="1" applyBorder="1"/>
    <xf numFmtId="0" fontId="15" fillId="0" borderId="2" xfId="0" applyFont="1" applyBorder="1"/>
    <xf numFmtId="0" fontId="15" fillId="0" borderId="1" xfId="0" applyFont="1" applyBorder="1"/>
    <xf numFmtId="0" fontId="15" fillId="0" borderId="10" xfId="0" applyFont="1" applyBorder="1"/>
    <xf numFmtId="0" fontId="15" fillId="0" borderId="11" xfId="0" applyFont="1" applyBorder="1"/>
    <xf numFmtId="44" fontId="15" fillId="2" borderId="14" xfId="0" applyNumberFormat="1" applyFont="1" applyFill="1" applyBorder="1"/>
    <xf numFmtId="0" fontId="15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 shrinkToFit="1"/>
    </xf>
    <xf numFmtId="0" fontId="17" fillId="0" borderId="1" xfId="0" applyFont="1" applyBorder="1" applyAlignment="1">
      <alignment vertical="center" shrinkToFit="1"/>
    </xf>
    <xf numFmtId="0" fontId="18" fillId="2" borderId="1" xfId="0" applyFont="1" applyFill="1" applyBorder="1" applyAlignment="1" applyProtection="1">
      <alignment horizontal="center" shrinkToFit="1"/>
      <protection locked="0"/>
    </xf>
    <xf numFmtId="44" fontId="17" fillId="0" borderId="1" xfId="0" applyNumberFormat="1" applyFont="1" applyBorder="1" applyAlignment="1">
      <alignment horizontal="center" vertical="center" shrinkToFit="1"/>
    </xf>
    <xf numFmtId="0" fontId="18" fillId="2" borderId="1" xfId="0" applyFont="1" applyFill="1" applyBorder="1" applyAlignment="1" applyProtection="1">
      <alignment horizontal="center" vertical="center" shrinkToFit="1"/>
      <protection locked="0"/>
    </xf>
    <xf numFmtId="0" fontId="11" fillId="0" borderId="8" xfId="0" applyFont="1" applyBorder="1"/>
    <xf numFmtId="165" fontId="15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shrinkToFit="1"/>
    </xf>
    <xf numFmtId="0" fontId="5" fillId="0" borderId="0" xfId="0" applyFont="1" applyAlignment="1">
      <alignment horizontal="center" vertical="top"/>
    </xf>
    <xf numFmtId="0" fontId="0" fillId="0" borderId="11" xfId="0" applyBorder="1" applyAlignment="1">
      <alignment horizontal="center"/>
    </xf>
    <xf numFmtId="0" fontId="6" fillId="0" borderId="6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shrinkToFit="1"/>
    </xf>
    <xf numFmtId="44" fontId="13" fillId="0" borderId="1" xfId="0" applyNumberFormat="1" applyFont="1" applyBorder="1" applyAlignment="1">
      <alignment horizontal="center" shrinkToFi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9" xfId="0" applyFont="1" applyBorder="1" applyAlignment="1">
      <alignment horizontal="left"/>
    </xf>
    <xf numFmtId="0" fontId="7" fillId="2" borderId="11" xfId="0" applyFont="1" applyFill="1" applyBorder="1" applyAlignment="1" applyProtection="1">
      <alignment horizontal="center" shrinkToFit="1"/>
      <protection locked="0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44" fontId="2" fillId="0" borderId="1" xfId="0" applyNumberFormat="1" applyFont="1" applyBorder="1" applyAlignment="1">
      <alignment horizontal="center" vertical="center"/>
    </xf>
    <xf numFmtId="44" fontId="2" fillId="0" borderId="15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tabSelected="1" workbookViewId="0">
      <selection activeCell="B37" sqref="B37:D37"/>
    </sheetView>
  </sheetViews>
  <sheetFormatPr baseColWidth="10" defaultRowHeight="15"/>
  <cols>
    <col min="1" max="1" width="30.42578125" customWidth="1"/>
    <col min="2" max="3" width="9.85546875" customWidth="1"/>
    <col min="4" max="4" width="16" customWidth="1"/>
    <col min="5" max="5" width="13.85546875" customWidth="1"/>
    <col min="6" max="6" width="14.42578125" customWidth="1"/>
    <col min="7" max="7" width="14.7109375" customWidth="1"/>
  </cols>
  <sheetData>
    <row r="1" spans="1:7" ht="21">
      <c r="A1" s="86" t="s">
        <v>52</v>
      </c>
      <c r="B1" s="86"/>
      <c r="C1" s="86"/>
      <c r="D1" s="86"/>
      <c r="E1" s="86"/>
      <c r="F1" s="86"/>
      <c r="G1" s="86"/>
    </row>
    <row r="2" spans="1:7">
      <c r="A2" s="55" t="s">
        <v>53</v>
      </c>
      <c r="B2" s="55"/>
      <c r="C2" s="55"/>
      <c r="D2" s="55"/>
      <c r="E2" s="55"/>
      <c r="F2" s="55"/>
      <c r="G2" s="55"/>
    </row>
    <row r="3" spans="1:7">
      <c r="A3" s="55" t="s">
        <v>56</v>
      </c>
      <c r="B3" s="55"/>
      <c r="C3" s="55"/>
      <c r="D3" s="55"/>
      <c r="E3" s="55"/>
      <c r="F3" s="55"/>
      <c r="G3" s="55"/>
    </row>
    <row r="4" spans="1:7" ht="9" customHeight="1"/>
    <row r="5" spans="1:7" ht="21.75" customHeight="1">
      <c r="A5" s="54" t="s">
        <v>57</v>
      </c>
      <c r="B5" s="54"/>
      <c r="C5" s="54"/>
      <c r="D5" s="54"/>
      <c r="E5" s="54"/>
      <c r="F5" s="54"/>
      <c r="G5" s="54"/>
    </row>
    <row r="6" spans="1:7">
      <c r="A6" s="55" t="s">
        <v>43</v>
      </c>
      <c r="B6" s="55"/>
      <c r="C6" s="55"/>
      <c r="D6" s="55"/>
      <c r="E6" s="55"/>
      <c r="F6" s="55"/>
      <c r="G6" s="55"/>
    </row>
    <row r="7" spans="1:7" ht="17.25">
      <c r="A7" s="25" t="s">
        <v>16</v>
      </c>
      <c r="B7" s="92"/>
      <c r="C7" s="92"/>
      <c r="D7" s="92"/>
      <c r="E7" s="92"/>
      <c r="F7" s="92"/>
      <c r="G7" s="92"/>
    </row>
    <row r="8" spans="1:7" ht="17.25">
      <c r="A8" s="25" t="s">
        <v>24</v>
      </c>
      <c r="B8" s="61"/>
      <c r="C8" s="62"/>
      <c r="D8" s="62"/>
      <c r="E8" s="62"/>
      <c r="F8" s="62"/>
      <c r="G8" s="63"/>
    </row>
    <row r="9" spans="1:7" ht="17.25">
      <c r="A9" s="25" t="s">
        <v>17</v>
      </c>
      <c r="B9" s="92"/>
      <c r="C9" s="92"/>
      <c r="D9" s="92"/>
      <c r="E9" s="92"/>
      <c r="F9" s="92"/>
      <c r="G9" s="92"/>
    </row>
    <row r="10" spans="1:7" ht="17.25">
      <c r="A10" s="25" t="s">
        <v>18</v>
      </c>
      <c r="B10" s="92"/>
      <c r="C10" s="92"/>
      <c r="D10" s="92"/>
      <c r="E10" s="92"/>
      <c r="F10" s="92"/>
      <c r="G10" s="92"/>
    </row>
    <row r="11" spans="1:7" ht="17.25">
      <c r="A11" s="25" t="s">
        <v>19</v>
      </c>
      <c r="B11" s="92"/>
      <c r="C11" s="92"/>
      <c r="D11" s="92"/>
      <c r="E11" s="92"/>
      <c r="F11" s="92"/>
      <c r="G11" s="92"/>
    </row>
    <row r="12" spans="1:7" ht="17.25">
      <c r="A12" s="25" t="s">
        <v>20</v>
      </c>
      <c r="B12" s="92"/>
      <c r="C12" s="92"/>
      <c r="D12" s="92"/>
      <c r="E12" s="92"/>
      <c r="F12" s="92"/>
      <c r="G12" s="92"/>
    </row>
    <row r="13" spans="1:7" ht="17.25">
      <c r="A13" s="25" t="s">
        <v>21</v>
      </c>
      <c r="B13" s="92"/>
      <c r="C13" s="92"/>
      <c r="D13" s="92"/>
      <c r="E13" s="92"/>
      <c r="F13" s="92"/>
      <c r="G13" s="92"/>
    </row>
    <row r="14" spans="1:7" ht="17.25">
      <c r="A14" s="25" t="s">
        <v>22</v>
      </c>
      <c r="B14" s="92"/>
      <c r="C14" s="92"/>
      <c r="D14" s="92"/>
      <c r="E14" s="92"/>
      <c r="F14" s="92"/>
      <c r="G14" s="92"/>
    </row>
    <row r="15" spans="1:7" ht="17.25">
      <c r="A15" s="25" t="s">
        <v>23</v>
      </c>
      <c r="B15" s="92"/>
      <c r="C15" s="92"/>
      <c r="D15" s="92"/>
      <c r="E15" s="92"/>
      <c r="F15" s="92"/>
      <c r="G15" s="92"/>
    </row>
    <row r="16" spans="1:7" ht="17.25">
      <c r="A16" s="25" t="s">
        <v>45</v>
      </c>
      <c r="B16" s="61"/>
      <c r="C16" s="62"/>
      <c r="D16" s="62"/>
      <c r="E16" s="62"/>
      <c r="F16" s="62"/>
      <c r="G16" s="63"/>
    </row>
    <row r="17" spans="1:7" ht="15.75">
      <c r="A17" s="6"/>
      <c r="B17" s="6" t="s">
        <v>0</v>
      </c>
      <c r="C17" s="6"/>
      <c r="D17" s="6"/>
      <c r="E17" s="6"/>
      <c r="F17" s="6"/>
      <c r="G17" s="6"/>
    </row>
    <row r="18" spans="1:7" ht="17.25">
      <c r="A18" s="25" t="s">
        <v>46</v>
      </c>
      <c r="B18" s="92"/>
      <c r="C18" s="92"/>
      <c r="D18" s="92"/>
      <c r="E18" s="92"/>
      <c r="F18" s="92"/>
      <c r="G18" s="92"/>
    </row>
    <row r="19" spans="1:7" ht="15.75">
      <c r="A19" s="6"/>
      <c r="B19" s="6" t="s">
        <v>0</v>
      </c>
      <c r="C19" s="6"/>
      <c r="D19" s="6"/>
      <c r="E19" s="6"/>
      <c r="F19" s="6"/>
      <c r="G19" s="6"/>
    </row>
    <row r="20" spans="1:7" ht="17.25">
      <c r="A20" s="25" t="s">
        <v>47</v>
      </c>
      <c r="B20" s="92"/>
      <c r="C20" s="92"/>
      <c r="D20" s="92"/>
      <c r="E20" s="92"/>
      <c r="F20" s="92"/>
      <c r="G20" s="92"/>
    </row>
    <row r="21" spans="1:7" ht="15.75">
      <c r="A21" s="6"/>
      <c r="B21" s="6" t="s">
        <v>0</v>
      </c>
      <c r="C21" s="6"/>
      <c r="D21" s="6"/>
      <c r="E21" s="6"/>
      <c r="F21" s="6"/>
      <c r="G21" s="6"/>
    </row>
    <row r="22" spans="1:7" ht="17.25">
      <c r="A22" s="25" t="s">
        <v>48</v>
      </c>
      <c r="B22" s="61"/>
      <c r="C22" s="62"/>
      <c r="D22" s="62"/>
      <c r="E22" s="62"/>
      <c r="F22" s="62"/>
      <c r="G22" s="63"/>
    </row>
    <row r="23" spans="1:7" ht="15.75">
      <c r="A23" s="6"/>
      <c r="B23" s="6" t="s">
        <v>0</v>
      </c>
      <c r="C23" s="6"/>
      <c r="D23" s="6"/>
      <c r="E23" s="6"/>
      <c r="F23" s="6"/>
      <c r="G23" s="6"/>
    </row>
    <row r="25" spans="1:7" ht="24.75" customHeight="1">
      <c r="A25" s="9" t="s">
        <v>11</v>
      </c>
      <c r="B25" s="3"/>
      <c r="C25" s="17" t="s">
        <v>6</v>
      </c>
      <c r="D25" s="3"/>
      <c r="E25" s="3"/>
      <c r="F25" s="3"/>
      <c r="G25" s="4"/>
    </row>
    <row r="26" spans="1:7" ht="17.25">
      <c r="A26" s="26" t="s">
        <v>1</v>
      </c>
      <c r="B26" s="25"/>
      <c r="C26" s="27"/>
      <c r="D26" s="25"/>
      <c r="E26" s="25"/>
      <c r="F26" s="25" t="s">
        <v>7</v>
      </c>
      <c r="G26" s="28"/>
    </row>
    <row r="27" spans="1:7" ht="17.25">
      <c r="A27" s="48" t="s">
        <v>2</v>
      </c>
      <c r="B27" s="25"/>
      <c r="C27" s="25"/>
      <c r="D27" s="25"/>
      <c r="E27" s="25"/>
      <c r="F27" s="25"/>
      <c r="G27" s="29"/>
    </row>
    <row r="28" spans="1:7" ht="17.25">
      <c r="A28" s="26" t="s">
        <v>4</v>
      </c>
      <c r="B28" s="25"/>
      <c r="C28" s="27"/>
      <c r="D28" s="25"/>
      <c r="E28" s="25"/>
      <c r="F28" s="25" t="s">
        <v>7</v>
      </c>
      <c r="G28" s="28"/>
    </row>
    <row r="29" spans="1:7" ht="17.25">
      <c r="A29" s="48" t="s">
        <v>2</v>
      </c>
      <c r="B29" s="25"/>
      <c r="C29" s="25"/>
      <c r="D29" s="25"/>
      <c r="E29" s="25"/>
      <c r="F29" s="25"/>
      <c r="G29" s="29"/>
    </row>
    <row r="30" spans="1:7" ht="17.25">
      <c r="A30" s="26" t="s">
        <v>3</v>
      </c>
      <c r="B30" s="25"/>
      <c r="C30" s="27"/>
      <c r="D30" s="25"/>
      <c r="E30" s="25"/>
      <c r="F30" s="25" t="s">
        <v>7</v>
      </c>
      <c r="G30" s="28"/>
    </row>
    <row r="31" spans="1:7" ht="17.25">
      <c r="A31" s="48" t="s">
        <v>25</v>
      </c>
      <c r="B31" s="25"/>
      <c r="C31" s="25"/>
      <c r="D31" s="25"/>
      <c r="E31" s="25"/>
      <c r="F31" s="25"/>
      <c r="G31" s="29"/>
    </row>
    <row r="32" spans="1:7" ht="15.75">
      <c r="A32" s="18"/>
      <c r="B32" s="6"/>
      <c r="C32" s="6"/>
      <c r="D32" s="6"/>
      <c r="E32" s="6"/>
      <c r="F32" s="6"/>
      <c r="G32" s="19"/>
    </row>
    <row r="33" spans="1:10" ht="17.25">
      <c r="A33" s="30" t="s">
        <v>5</v>
      </c>
      <c r="B33" s="31"/>
      <c r="C33" s="32"/>
      <c r="D33" s="31"/>
      <c r="E33" s="31"/>
      <c r="F33" s="31"/>
      <c r="G33" s="33"/>
    </row>
    <row r="34" spans="1:10" ht="17.25">
      <c r="A34" s="26" t="s">
        <v>8</v>
      </c>
      <c r="B34" s="25"/>
      <c r="C34" s="85"/>
      <c r="D34" s="84"/>
      <c r="E34" s="25"/>
      <c r="F34" s="25"/>
      <c r="G34" s="29"/>
    </row>
    <row r="35" spans="1:10" ht="15.75" customHeight="1">
      <c r="A35" s="26"/>
      <c r="B35" s="25"/>
      <c r="C35" s="25"/>
      <c r="D35" s="25"/>
      <c r="E35" s="34" t="s">
        <v>10</v>
      </c>
      <c r="F35" s="34" t="s">
        <v>9</v>
      </c>
      <c r="G35" s="29"/>
    </row>
    <row r="36" spans="1:10" ht="17.25">
      <c r="A36" s="26"/>
      <c r="B36" s="91" t="s">
        <v>54</v>
      </c>
      <c r="C36" s="91"/>
      <c r="D36" s="91"/>
      <c r="E36" s="35">
        <v>0.3</v>
      </c>
      <c r="F36" s="27"/>
      <c r="G36" s="36">
        <f>E36*F36</f>
        <v>0</v>
      </c>
    </row>
    <row r="37" spans="1:10" ht="17.25">
      <c r="A37" s="26"/>
      <c r="B37" s="90"/>
      <c r="C37" s="90"/>
      <c r="D37" s="90"/>
      <c r="E37" s="35"/>
      <c r="F37" s="27"/>
      <c r="G37" s="36"/>
    </row>
    <row r="38" spans="1:10" ht="17.25">
      <c r="A38" s="87"/>
      <c r="B38" s="37"/>
      <c r="C38" s="83"/>
      <c r="D38" s="84"/>
      <c r="E38" s="35"/>
      <c r="F38" s="27"/>
      <c r="G38" s="36"/>
    </row>
    <row r="39" spans="1:10" ht="17.25">
      <c r="A39" s="88"/>
      <c r="B39" s="37"/>
      <c r="C39" s="83"/>
      <c r="D39" s="84"/>
      <c r="E39" s="35"/>
      <c r="F39" s="27"/>
      <c r="G39" s="36"/>
    </row>
    <row r="40" spans="1:10" ht="17.25">
      <c r="A40" s="89"/>
      <c r="B40" s="37"/>
      <c r="C40" s="83"/>
      <c r="D40" s="84"/>
      <c r="E40" s="35"/>
      <c r="F40" s="27"/>
      <c r="G40" s="36"/>
    </row>
    <row r="41" spans="1:10" ht="18.75" customHeight="1">
      <c r="A41" s="56"/>
      <c r="B41" s="57"/>
      <c r="C41" s="57"/>
      <c r="D41" s="57"/>
      <c r="E41" s="57"/>
      <c r="F41" s="57"/>
      <c r="G41" s="58"/>
    </row>
    <row r="42" spans="1:10" ht="17.25">
      <c r="A42" s="26" t="s">
        <v>26</v>
      </c>
      <c r="B42" s="85"/>
      <c r="C42" s="83"/>
      <c r="D42" s="83"/>
      <c r="E42" s="83"/>
      <c r="F42" s="83"/>
      <c r="G42" s="38"/>
    </row>
    <row r="43" spans="1:10" ht="17.25">
      <c r="A43" s="66" t="s">
        <v>51</v>
      </c>
      <c r="B43" s="67"/>
      <c r="C43" s="67"/>
      <c r="D43" s="67"/>
      <c r="E43" s="67"/>
      <c r="F43" s="68"/>
      <c r="G43" s="41"/>
    </row>
    <row r="44" spans="1:10" ht="17.25">
      <c r="A44" s="39" t="s">
        <v>44</v>
      </c>
      <c r="B44" s="40"/>
      <c r="C44" s="40"/>
      <c r="D44" s="40"/>
      <c r="E44" s="40"/>
      <c r="F44" s="40"/>
      <c r="G44" s="41"/>
    </row>
    <row r="45" spans="1:10" ht="18.75">
      <c r="G45" s="1"/>
    </row>
    <row r="46" spans="1:10" ht="23.25">
      <c r="A46" s="9" t="s">
        <v>12</v>
      </c>
      <c r="B46" s="78" t="s">
        <v>14</v>
      </c>
      <c r="C46" s="79"/>
      <c r="D46" s="42" t="s">
        <v>13</v>
      </c>
      <c r="E46" s="78" t="s">
        <v>15</v>
      </c>
      <c r="F46" s="79"/>
      <c r="G46" s="49">
        <v>30</v>
      </c>
    </row>
    <row r="47" spans="1:10">
      <c r="A47" s="2"/>
      <c r="G47" s="5"/>
    </row>
    <row r="48" spans="1:10" ht="17.25">
      <c r="A48" s="43" t="s">
        <v>27</v>
      </c>
      <c r="B48" s="64" t="s">
        <v>49</v>
      </c>
      <c r="C48" s="65"/>
      <c r="D48" s="64" t="s">
        <v>50</v>
      </c>
      <c r="E48" s="65"/>
      <c r="F48" s="59" t="s">
        <v>28</v>
      </c>
      <c r="G48" s="59"/>
      <c r="H48" s="7"/>
      <c r="I48" s="7"/>
      <c r="J48" s="7"/>
    </row>
    <row r="49" spans="1:10" ht="18.75" customHeight="1">
      <c r="A49" s="44" t="s">
        <v>29</v>
      </c>
      <c r="B49" s="45"/>
      <c r="C49" s="20">
        <f>G46</f>
        <v>30</v>
      </c>
      <c r="D49" s="45"/>
      <c r="E49" s="21">
        <f>G46/2</f>
        <v>15</v>
      </c>
      <c r="F49" s="60">
        <f t="shared" ref="F49:F54" si="0">B49*C49+D49*E49</f>
        <v>0</v>
      </c>
      <c r="G49" s="60"/>
    </row>
    <row r="50" spans="1:10" ht="18.75" customHeight="1">
      <c r="A50" s="44" t="s">
        <v>30</v>
      </c>
      <c r="B50" s="45"/>
      <c r="C50" s="20">
        <f>C49/100*(0+40+40)</f>
        <v>24</v>
      </c>
      <c r="D50" s="45"/>
      <c r="E50" s="21">
        <f>E49-(C49/100*20)</f>
        <v>9</v>
      </c>
      <c r="F50" s="60">
        <f t="shared" si="0"/>
        <v>0</v>
      </c>
      <c r="G50" s="60"/>
    </row>
    <row r="51" spans="1:10" ht="18.75" customHeight="1">
      <c r="A51" s="44" t="s">
        <v>31</v>
      </c>
      <c r="B51" s="45"/>
      <c r="C51" s="20">
        <f>C49/100*(20+40+0)</f>
        <v>18</v>
      </c>
      <c r="D51" s="45"/>
      <c r="E51" s="21">
        <f>E49-(C49/100*40)</f>
        <v>3</v>
      </c>
      <c r="F51" s="60">
        <f t="shared" si="0"/>
        <v>0</v>
      </c>
      <c r="G51" s="60"/>
    </row>
    <row r="52" spans="1:10" ht="16.5" customHeight="1">
      <c r="A52" s="50" t="s">
        <v>32</v>
      </c>
      <c r="B52" s="45"/>
      <c r="C52" s="20">
        <f>C49/100*(0+40+0)</f>
        <v>12</v>
      </c>
      <c r="D52" s="47"/>
      <c r="E52" s="22">
        <v>0</v>
      </c>
      <c r="F52" s="60">
        <f t="shared" si="0"/>
        <v>0</v>
      </c>
      <c r="G52" s="60"/>
    </row>
    <row r="53" spans="1:10" ht="17.25">
      <c r="A53" s="44" t="s">
        <v>33</v>
      </c>
      <c r="B53" s="45"/>
      <c r="C53" s="20">
        <f>C49/100*(20+0+0)</f>
        <v>6</v>
      </c>
      <c r="D53" s="45"/>
      <c r="E53" s="21">
        <v>0</v>
      </c>
      <c r="F53" s="60">
        <f t="shared" si="0"/>
        <v>0</v>
      </c>
      <c r="G53" s="60"/>
    </row>
    <row r="54" spans="1:10" ht="17.25">
      <c r="A54" s="44" t="s">
        <v>34</v>
      </c>
      <c r="B54" s="45"/>
      <c r="C54" s="46">
        <f>C49/100*(0+0+0)</f>
        <v>0</v>
      </c>
      <c r="D54" s="45"/>
      <c r="E54" s="21">
        <f>E49/100*(0+0+0)</f>
        <v>0</v>
      </c>
      <c r="F54" s="60">
        <f t="shared" si="0"/>
        <v>0</v>
      </c>
      <c r="G54" s="60"/>
    </row>
    <row r="55" spans="1:10" ht="17.25">
      <c r="A55" s="26"/>
      <c r="B55" s="23">
        <f>SUM(B49:B54)</f>
        <v>0</v>
      </c>
      <c r="C55" s="25"/>
      <c r="D55" s="23">
        <f>SUM(D49:D54)</f>
        <v>0</v>
      </c>
      <c r="E55" s="25"/>
      <c r="F55" s="23">
        <f>B55+D55</f>
        <v>0</v>
      </c>
      <c r="G55" s="24">
        <f>SUM(F49:G54)</f>
        <v>0</v>
      </c>
      <c r="H55" s="8"/>
      <c r="I55" s="8"/>
      <c r="J55" s="8"/>
    </row>
    <row r="56" spans="1:10" ht="17.25">
      <c r="A56" s="80" t="s">
        <v>55</v>
      </c>
      <c r="B56" s="81"/>
      <c r="C56" s="81"/>
      <c r="D56" s="81"/>
      <c r="E56" s="81"/>
      <c r="F56" s="81"/>
      <c r="G56" s="82"/>
    </row>
    <row r="57" spans="1:10" ht="17.25">
      <c r="A57" s="56" t="s">
        <v>35</v>
      </c>
      <c r="B57" s="57"/>
      <c r="C57" s="57"/>
      <c r="D57" s="57"/>
      <c r="E57" s="57"/>
      <c r="F57" s="57"/>
      <c r="G57" s="58"/>
    </row>
    <row r="59" spans="1:10" ht="19.5" customHeight="1">
      <c r="A59" s="70" t="s">
        <v>36</v>
      </c>
      <c r="B59" s="71"/>
      <c r="C59" s="71"/>
      <c r="D59" s="71"/>
      <c r="E59" s="72"/>
      <c r="F59" s="76">
        <f>SUM(G26+G28+G30+G36+G37+G38+G39+G40+G44+G55+G43)</f>
        <v>0</v>
      </c>
      <c r="G59" s="76"/>
    </row>
    <row r="60" spans="1:10" ht="15.75" customHeight="1" thickBot="1">
      <c r="A60" s="73"/>
      <c r="B60" s="74"/>
      <c r="C60" s="74"/>
      <c r="D60" s="74"/>
      <c r="E60" s="75"/>
      <c r="F60" s="77"/>
      <c r="G60" s="77"/>
    </row>
    <row r="61" spans="1:10" ht="15.75" thickTop="1"/>
    <row r="62" spans="1:10" ht="15.75">
      <c r="A62" s="10" t="s">
        <v>37</v>
      </c>
      <c r="B62" s="6"/>
      <c r="C62" s="6"/>
      <c r="D62" s="15"/>
      <c r="E62" s="69"/>
      <c r="F62" s="69"/>
      <c r="G62" s="69"/>
      <c r="H62" s="11"/>
      <c r="I62" s="11"/>
    </row>
    <row r="63" spans="1:10">
      <c r="D63" s="16" t="s">
        <v>38</v>
      </c>
      <c r="E63" s="53" t="s">
        <v>39</v>
      </c>
      <c r="F63" s="53"/>
      <c r="G63" s="53"/>
      <c r="H63" s="12"/>
      <c r="I63" s="12"/>
    </row>
    <row r="65" spans="1:7">
      <c r="C65" s="52"/>
      <c r="D65" s="52"/>
      <c r="F65" s="52"/>
      <c r="G65" s="52"/>
    </row>
    <row r="66" spans="1:7">
      <c r="A66" s="14" t="s">
        <v>40</v>
      </c>
      <c r="B66" s="13"/>
      <c r="C66" s="51" t="s">
        <v>42</v>
      </c>
      <c r="D66" s="51"/>
      <c r="F66" s="51" t="s">
        <v>41</v>
      </c>
      <c r="G66" s="51"/>
    </row>
  </sheetData>
  <mergeCells count="49">
    <mergeCell ref="A1:G1"/>
    <mergeCell ref="A2:G2"/>
    <mergeCell ref="A3:G3"/>
    <mergeCell ref="A38:A40"/>
    <mergeCell ref="B37:D37"/>
    <mergeCell ref="B36:D36"/>
    <mergeCell ref="B20:G20"/>
    <mergeCell ref="B7:G7"/>
    <mergeCell ref="B9:G9"/>
    <mergeCell ref="B10:G10"/>
    <mergeCell ref="B11:G11"/>
    <mergeCell ref="B12:G12"/>
    <mergeCell ref="B13:G13"/>
    <mergeCell ref="B14:G14"/>
    <mergeCell ref="B15:G15"/>
    <mergeCell ref="B18:G18"/>
    <mergeCell ref="E62:G62"/>
    <mergeCell ref="B8:G8"/>
    <mergeCell ref="A59:E60"/>
    <mergeCell ref="F59:G60"/>
    <mergeCell ref="A41:G41"/>
    <mergeCell ref="B46:C46"/>
    <mergeCell ref="F52:G52"/>
    <mergeCell ref="F53:G53"/>
    <mergeCell ref="F54:G54"/>
    <mergeCell ref="A56:G56"/>
    <mergeCell ref="E46:F46"/>
    <mergeCell ref="C38:D38"/>
    <mergeCell ref="C39:D39"/>
    <mergeCell ref="C40:D40"/>
    <mergeCell ref="C34:D34"/>
    <mergeCell ref="B42:F42"/>
    <mergeCell ref="A5:G5"/>
    <mergeCell ref="A6:G6"/>
    <mergeCell ref="A57:G57"/>
    <mergeCell ref="F48:G48"/>
    <mergeCell ref="F49:G49"/>
    <mergeCell ref="F50:G50"/>
    <mergeCell ref="F51:G51"/>
    <mergeCell ref="B16:G16"/>
    <mergeCell ref="B22:G22"/>
    <mergeCell ref="B48:C48"/>
    <mergeCell ref="D48:E48"/>
    <mergeCell ref="A43:F43"/>
    <mergeCell ref="C66:D66"/>
    <mergeCell ref="C65:D65"/>
    <mergeCell ref="F66:G66"/>
    <mergeCell ref="F65:G65"/>
    <mergeCell ref="E63:G63"/>
  </mergeCells>
  <pageMargins left="0.70866141732283472" right="0.51181102362204722" top="0.59055118110236227" bottom="0.59055118110236227" header="0.31496062992125984" footer="0.31496062992125984"/>
  <pageSetup paperSize="9" scale="6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#REF!</xm:f>
          </x14:formula1>
          <xm:sqref>D46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Reisekostenabrechnung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 Tsimakuridze</dc:creator>
  <cp:lastModifiedBy>Thomas Schynol</cp:lastModifiedBy>
  <cp:lastPrinted>2022-06-27T11:22:31Z</cp:lastPrinted>
  <dcterms:created xsi:type="dcterms:W3CDTF">2021-11-26T10:53:01Z</dcterms:created>
  <dcterms:modified xsi:type="dcterms:W3CDTF">2024-01-10T22:14:24Z</dcterms:modified>
</cp:coreProperties>
</file>